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6" tabRatio="884" activeTab="0"/>
  </bookViews>
  <sheets>
    <sheet name="Town Clerk" sheetId="1" r:id="rId1"/>
  </sheets>
  <definedNames>
    <definedName name="_xlnm.Print_Area" localSheetId="0">'Town Clerk'!$A$1:$H$20</definedName>
    <definedName name="_xlnm.Print_Titles" localSheetId="0">'Town Clerk'!$1:$1</definedName>
  </definedNames>
  <calcPr fullCalcOnLoad="1"/>
</workbook>
</file>

<file path=xl/sharedStrings.xml><?xml version="1.0" encoding="utf-8"?>
<sst xmlns="http://schemas.openxmlformats.org/spreadsheetml/2006/main" count="41" uniqueCount="36">
  <si>
    <t>Department  / Account Number</t>
  </si>
  <si>
    <t xml:space="preserve">Comments &amp; Supporting Formulas </t>
  </si>
  <si>
    <t>4140.10 Town Clerk</t>
  </si>
  <si>
    <t>tc-110 Deputy Town Clerk Salary</t>
  </si>
  <si>
    <t>tc-130 Town Clerk Salary</t>
  </si>
  <si>
    <t>Total Salary</t>
  </si>
  <si>
    <t>$43/marriage, $11/certified copy. Variable amounts</t>
  </si>
  <si>
    <t>4140.10 Town Clerk, total</t>
  </si>
  <si>
    <t>% increase vs previous year</t>
  </si>
  <si>
    <t xml:space="preserve"> </t>
  </si>
  <si>
    <t>tc-610 TC Supplies</t>
  </si>
  <si>
    <t>tc-831 State Fee - Vital Records</t>
  </si>
  <si>
    <t>tc-830 State Fee - Dog Licenses</t>
  </si>
  <si>
    <t>tc-821 Mileage Reimbursement</t>
  </si>
  <si>
    <t>tc-810 Training Seminars</t>
  </si>
  <si>
    <t>tc-740 Equipment</t>
  </si>
  <si>
    <t>tc-625 Postage</t>
  </si>
  <si>
    <t>tc-560 Dues &amp; Subscription</t>
  </si>
  <si>
    <t>tc-391 Software Support (Interware)</t>
  </si>
  <si>
    <t>tc-190 Fees</t>
  </si>
  <si>
    <t xml:space="preserve">Approved by Selectmen: </t>
  </si>
  <si>
    <t xml:space="preserve"> Misc travels</t>
  </si>
  <si>
    <t xml:space="preserve">Town Clerk Assoc membership </t>
  </si>
  <si>
    <t>Seacoast Regional TC mtg (3), TC Recertification, Town Clerk Conference (2)</t>
  </si>
  <si>
    <t>Office Supplies</t>
  </si>
  <si>
    <t xml:space="preserve">Registration renewals letter,  misc mailings, Dog Renewals  </t>
  </si>
  <si>
    <t xml:space="preserve">Clerk Works users license $295; Red Book updates$300; Clerk Works support $2542.; Motorcycle updates $150.00, Boat Support $50.,  2 Pax CC readers $1220. Credit Card Update, Online Dog Lookup $300. </t>
  </si>
  <si>
    <t>$2.50 per license x 1200 licenses (Increase in dogs)</t>
  </si>
  <si>
    <t>2021 Budget</t>
  </si>
  <si>
    <t>2022 Submitted</t>
  </si>
  <si>
    <t>2022 BOS</t>
  </si>
  <si>
    <t>2022 BudCom</t>
  </si>
  <si>
    <t>2022 Default Budget</t>
  </si>
  <si>
    <t>4.4% COLA</t>
  </si>
  <si>
    <t>Deputy $17.83 hr 16 hrs, Asst $16.31 hr 16 hrs Incl step &amp; 4.4% COLA</t>
  </si>
  <si>
    <t>Dog licenses @ $400 for 1,200 licenses plus shipping and handling. Misc. equipment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</si>
</sst>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$* #,##0_);_(\$* \(#,##0\);_(\$* \-_);_(@_)"/>
    <numFmt numFmtId="165" formatCode="0.0%"/>
  </numFmts>
  <fonts count="41">
    <font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2" fillId="0" borderId="11" xfId="0" applyFont="1" applyFill="1" applyBorder="1" applyAlignment="1">
      <alignment/>
    </xf>
    <xf numFmtId="16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 wrapText="1"/>
    </xf>
    <xf numFmtId="0" fontId="4" fillId="0" borderId="11" xfId="0" applyFont="1" applyFill="1" applyBorder="1" applyAlignment="1">
      <alignment/>
    </xf>
    <xf numFmtId="164" fontId="4" fillId="0" borderId="11" xfId="0" applyNumberFormat="1" applyFont="1" applyFill="1" applyBorder="1" applyAlignment="1">
      <alignment/>
    </xf>
    <xf numFmtId="164" fontId="4" fillId="0" borderId="11" xfId="0" applyNumberFormat="1" applyFont="1" applyBorder="1" applyAlignment="1">
      <alignment/>
    </xf>
    <xf numFmtId="0" fontId="5" fillId="0" borderId="11" xfId="0" applyFont="1" applyBorder="1" applyAlignment="1">
      <alignment wrapText="1"/>
    </xf>
    <xf numFmtId="16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0" fontId="6" fillId="0" borderId="0" xfId="0" applyFont="1" applyBorder="1" applyAlignment="1">
      <alignment/>
    </xf>
    <xf numFmtId="0" fontId="2" fillId="0" borderId="11" xfId="0" applyFont="1" applyFill="1" applyBorder="1" applyAlignment="1">
      <alignment vertical="center"/>
    </xf>
    <xf numFmtId="164" fontId="2" fillId="0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65" fontId="0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14" fontId="2" fillId="0" borderId="10" xfId="0" applyNumberFormat="1" applyFont="1" applyFill="1" applyBorder="1" applyAlignment="1">
      <alignment horizontal="center" wrapText="1"/>
    </xf>
    <xf numFmtId="165" fontId="4" fillId="0" borderId="11" xfId="0" applyNumberFormat="1" applyFont="1" applyBorder="1" applyAlignment="1">
      <alignment/>
    </xf>
    <xf numFmtId="14" fontId="5" fillId="0" borderId="11" xfId="0" applyNumberFormat="1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12" sqref="H12"/>
    </sheetView>
  </sheetViews>
  <sheetFormatPr defaultColWidth="9.140625" defaultRowHeight="12.75"/>
  <cols>
    <col min="1" max="1" width="28.00390625" style="1" customWidth="1"/>
    <col min="2" max="2" width="12.421875" style="1" customWidth="1"/>
    <col min="3" max="3" width="10.00390625" style="1" customWidth="1"/>
    <col min="4" max="4" width="13.00390625" style="1" customWidth="1"/>
    <col min="5" max="5" width="8.8515625" style="1" customWidth="1"/>
    <col min="6" max="6" width="9.28125" style="1" customWidth="1"/>
    <col min="7" max="7" width="9.7109375" style="1" customWidth="1"/>
    <col min="8" max="8" width="34.00390625" style="2" customWidth="1"/>
    <col min="9" max="16384" width="9.140625" style="1" customWidth="1"/>
  </cols>
  <sheetData>
    <row r="1" spans="1:8" s="5" customFormat="1" ht="39">
      <c r="A1" s="3" t="s">
        <v>0</v>
      </c>
      <c r="B1" s="4" t="s">
        <v>28</v>
      </c>
      <c r="C1" s="25">
        <v>44456</v>
      </c>
      <c r="D1" s="4" t="s">
        <v>29</v>
      </c>
      <c r="E1" s="4" t="s">
        <v>30</v>
      </c>
      <c r="F1" s="4" t="s">
        <v>31</v>
      </c>
      <c r="G1" s="4" t="s">
        <v>32</v>
      </c>
      <c r="H1" s="4" t="s">
        <v>1</v>
      </c>
    </row>
    <row r="2" spans="1:8" s="5" customFormat="1" ht="12.75">
      <c r="A2" s="6"/>
      <c r="B2" s="7"/>
      <c r="C2" s="7"/>
      <c r="D2" s="7"/>
      <c r="E2" s="7"/>
      <c r="F2" s="7"/>
      <c r="G2" s="7"/>
      <c r="H2" s="8"/>
    </row>
    <row r="3" spans="1:8" ht="12.75">
      <c r="A3" s="9" t="s">
        <v>2</v>
      </c>
      <c r="B3" s="10"/>
      <c r="C3" s="10"/>
      <c r="D3" s="10"/>
      <c r="E3" s="11"/>
      <c r="F3" s="10"/>
      <c r="G3" s="10"/>
      <c r="H3" s="12"/>
    </row>
    <row r="4" spans="1:11" ht="21">
      <c r="A4" s="13" t="s">
        <v>3</v>
      </c>
      <c r="B4" s="14">
        <v>29924</v>
      </c>
      <c r="C4" s="15">
        <v>16517</v>
      </c>
      <c r="D4" s="14">
        <v>28392</v>
      </c>
      <c r="E4" s="14"/>
      <c r="F4" s="14"/>
      <c r="G4" s="14"/>
      <c r="H4" s="16" t="s">
        <v>34</v>
      </c>
      <c r="I4" t="s">
        <v>9</v>
      </c>
      <c r="J4"/>
      <c r="K4"/>
    </row>
    <row r="5" spans="1:11" ht="12.75">
      <c r="A5" s="13" t="s">
        <v>4</v>
      </c>
      <c r="B5" s="15">
        <v>51070</v>
      </c>
      <c r="C5" s="15">
        <v>37902</v>
      </c>
      <c r="D5" s="15">
        <v>53317</v>
      </c>
      <c r="E5" s="15"/>
      <c r="F5" s="15"/>
      <c r="G5" s="15"/>
      <c r="H5" s="16" t="s">
        <v>33</v>
      </c>
      <c r="I5"/>
      <c r="J5"/>
      <c r="K5"/>
    </row>
    <row r="6" spans="1:11" s="19" customFormat="1" ht="12.75">
      <c r="A6" s="9" t="s">
        <v>5</v>
      </c>
      <c r="B6" s="17">
        <f>SUM(B4:B5)</f>
        <v>80994</v>
      </c>
      <c r="C6" s="17">
        <f>SUM(C4:C5)</f>
        <v>54419</v>
      </c>
      <c r="D6" s="17">
        <f>SUM(D4:D5)</f>
        <v>81709</v>
      </c>
      <c r="E6" s="17">
        <f>SUM(E4:E5)</f>
        <v>0</v>
      </c>
      <c r="F6" s="17"/>
      <c r="G6" s="17"/>
      <c r="H6" s="18"/>
      <c r="I6"/>
      <c r="J6"/>
      <c r="K6"/>
    </row>
    <row r="7" spans="1:11" ht="12.75">
      <c r="A7" s="13" t="s">
        <v>8</v>
      </c>
      <c r="B7" s="15"/>
      <c r="C7" s="15"/>
      <c r="D7" s="26">
        <f>(D6-B6)/B6</f>
        <v>0.008827814406005384</v>
      </c>
      <c r="E7" s="15"/>
      <c r="F7" s="15"/>
      <c r="G7" s="15"/>
      <c r="H7" s="16"/>
      <c r="I7"/>
      <c r="J7"/>
      <c r="K7"/>
    </row>
    <row r="8" spans="1:11" ht="12.75">
      <c r="A8" s="13" t="s">
        <v>19</v>
      </c>
      <c r="B8" s="15">
        <v>0</v>
      </c>
      <c r="C8" s="15">
        <v>0</v>
      </c>
      <c r="D8" s="15">
        <v>0</v>
      </c>
      <c r="E8" s="15"/>
      <c r="F8" s="15"/>
      <c r="G8" s="15"/>
      <c r="H8" s="16" t="s">
        <v>9</v>
      </c>
      <c r="I8"/>
      <c r="J8"/>
      <c r="K8"/>
    </row>
    <row r="9" spans="1:11" ht="41.25">
      <c r="A9" s="13" t="s">
        <v>18</v>
      </c>
      <c r="B9" s="15">
        <v>4387</v>
      </c>
      <c r="C9" s="15">
        <v>2992</v>
      </c>
      <c r="D9" s="15">
        <v>4857</v>
      </c>
      <c r="E9" s="15"/>
      <c r="F9" s="15"/>
      <c r="G9" s="15"/>
      <c r="H9" s="16" t="s">
        <v>26</v>
      </c>
      <c r="I9"/>
      <c r="J9"/>
      <c r="K9"/>
    </row>
    <row r="10" spans="1:11" ht="12.75">
      <c r="A10" s="13" t="s">
        <v>17</v>
      </c>
      <c r="B10" s="15">
        <v>25</v>
      </c>
      <c r="C10" s="15">
        <v>20</v>
      </c>
      <c r="D10" s="15">
        <v>20</v>
      </c>
      <c r="E10" s="15"/>
      <c r="F10" s="15"/>
      <c r="G10" s="15"/>
      <c r="H10" s="16" t="s">
        <v>22</v>
      </c>
      <c r="I10"/>
      <c r="J10"/>
      <c r="K10"/>
    </row>
    <row r="11" spans="1:11" ht="21">
      <c r="A11" s="13" t="s">
        <v>16</v>
      </c>
      <c r="B11" s="14">
        <v>4000</v>
      </c>
      <c r="C11" s="15">
        <v>3340</v>
      </c>
      <c r="D11" s="14">
        <v>4000</v>
      </c>
      <c r="E11" s="14"/>
      <c r="F11" s="14"/>
      <c r="G11" s="14"/>
      <c r="H11" s="16" t="s">
        <v>25</v>
      </c>
      <c r="I11"/>
      <c r="J11"/>
      <c r="K11"/>
    </row>
    <row r="12" spans="1:11" ht="21">
      <c r="A12" s="13" t="s">
        <v>15</v>
      </c>
      <c r="B12" s="15">
        <v>2800</v>
      </c>
      <c r="C12" s="15">
        <v>417</v>
      </c>
      <c r="D12" s="15">
        <v>900</v>
      </c>
      <c r="E12" s="15"/>
      <c r="F12" s="15"/>
      <c r="G12" s="14"/>
      <c r="H12" s="16" t="s">
        <v>35</v>
      </c>
      <c r="I12"/>
      <c r="J12"/>
      <c r="K12"/>
    </row>
    <row r="13" spans="1:11" ht="21">
      <c r="A13" s="13" t="s">
        <v>14</v>
      </c>
      <c r="B13" s="15">
        <v>1460</v>
      </c>
      <c r="C13" s="15">
        <v>880</v>
      </c>
      <c r="D13" s="15">
        <v>1460</v>
      </c>
      <c r="E13" s="15"/>
      <c r="F13" s="15"/>
      <c r="G13" s="14"/>
      <c r="H13" s="16" t="s">
        <v>23</v>
      </c>
      <c r="I13"/>
      <c r="J13"/>
      <c r="K13"/>
    </row>
    <row r="14" spans="1:11" ht="12.75">
      <c r="A14" s="13" t="s">
        <v>13</v>
      </c>
      <c r="B14" s="15">
        <v>300</v>
      </c>
      <c r="C14" s="15">
        <v>110</v>
      </c>
      <c r="D14" s="15">
        <v>300</v>
      </c>
      <c r="E14" s="15"/>
      <c r="F14" s="15"/>
      <c r="G14" s="14"/>
      <c r="H14" s="16" t="s">
        <v>21</v>
      </c>
      <c r="I14"/>
      <c r="J14"/>
      <c r="K14"/>
    </row>
    <row r="15" spans="1:11" ht="12.75">
      <c r="A15" s="13" t="s">
        <v>12</v>
      </c>
      <c r="B15" s="14">
        <v>2500</v>
      </c>
      <c r="C15" s="14">
        <v>2462</v>
      </c>
      <c r="D15" s="14">
        <v>3000</v>
      </c>
      <c r="E15" s="14"/>
      <c r="F15" s="14"/>
      <c r="G15" s="14"/>
      <c r="H15" s="16" t="s">
        <v>27</v>
      </c>
      <c r="I15"/>
      <c r="J15"/>
      <c r="K15"/>
    </row>
    <row r="16" spans="1:11" ht="12.75">
      <c r="A16" s="13" t="s">
        <v>11</v>
      </c>
      <c r="B16" s="14">
        <v>2000</v>
      </c>
      <c r="C16" s="14">
        <v>1665</v>
      </c>
      <c r="D16" s="14">
        <v>2000</v>
      </c>
      <c r="E16" s="14"/>
      <c r="F16" s="14"/>
      <c r="G16" s="14"/>
      <c r="H16" s="16" t="s">
        <v>6</v>
      </c>
      <c r="I16"/>
      <c r="J16"/>
      <c r="K16"/>
    </row>
    <row r="17" spans="1:11" ht="12.75">
      <c r="A17" s="13" t="s">
        <v>10</v>
      </c>
      <c r="B17" s="14">
        <v>3000</v>
      </c>
      <c r="C17" s="14">
        <v>912</v>
      </c>
      <c r="D17" s="14">
        <v>2000</v>
      </c>
      <c r="E17" s="14"/>
      <c r="F17" s="14"/>
      <c r="G17" s="14"/>
      <c r="H17" s="16" t="s">
        <v>24</v>
      </c>
      <c r="I17" t="s">
        <v>9</v>
      </c>
      <c r="J17"/>
      <c r="K17"/>
    </row>
    <row r="18" spans="1:8" s="19" customFormat="1" ht="12.75">
      <c r="A18" s="20" t="s">
        <v>7</v>
      </c>
      <c r="B18" s="21">
        <f>SUM(B6:B17)</f>
        <v>101466</v>
      </c>
      <c r="C18" s="21">
        <f>SUM(C6:C17)</f>
        <v>67217</v>
      </c>
      <c r="D18" s="21">
        <f>SUM(D6:D17)</f>
        <v>100246.00882781441</v>
      </c>
      <c r="E18" s="21">
        <f>SUM(E6:E16)</f>
        <v>0</v>
      </c>
      <c r="F18" s="21"/>
      <c r="G18" s="21"/>
      <c r="H18" s="18"/>
    </row>
    <row r="19" spans="1:8" s="24" customFormat="1" ht="12.75">
      <c r="A19" s="22" t="s">
        <v>8</v>
      </c>
      <c r="B19" s="23"/>
      <c r="C19" s="14"/>
      <c r="D19" s="23">
        <f>(D18-B18)/B18</f>
        <v>-0.0120236450849111</v>
      </c>
      <c r="E19" s="23" t="s">
        <v>9</v>
      </c>
      <c r="F19" s="23"/>
      <c r="G19" s="23"/>
      <c r="H19" s="16" t="s">
        <v>9</v>
      </c>
    </row>
    <row r="20" spans="1:8" ht="12.75">
      <c r="A20" s="11"/>
      <c r="B20" s="15"/>
      <c r="C20" s="15"/>
      <c r="D20" s="15" t="s">
        <v>20</v>
      </c>
      <c r="E20" s="15"/>
      <c r="F20" s="15"/>
      <c r="G20" s="15"/>
      <c r="H20" s="27"/>
    </row>
    <row r="21" ht="12.75">
      <c r="A21" s="19"/>
    </row>
    <row r="26" ht="12.75">
      <c r="A26" s="24"/>
    </row>
    <row r="29" ht="12.75">
      <c r="A29" s="19"/>
    </row>
  </sheetData>
  <sheetProtection/>
  <printOptions/>
  <pageMargins left="0.25" right="0.25" top="0.9840277777777777" bottom="0.25" header="0.5" footer="0.5118055555555555"/>
  <pageSetup horizontalDpi="600" verticalDpi="600" orientation="landscape" r:id="rId1"/>
  <headerFooter alignWithMargins="0">
    <oddHeader>&amp;CTown Clerk Budget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Green</dc:creator>
  <cp:keywords/>
  <dc:description/>
  <cp:lastModifiedBy>Chris Green</cp:lastModifiedBy>
  <cp:lastPrinted>2021-09-21T14:53:33Z</cp:lastPrinted>
  <dcterms:created xsi:type="dcterms:W3CDTF">2011-11-14T15:15:10Z</dcterms:created>
  <dcterms:modified xsi:type="dcterms:W3CDTF">2021-09-21T17:51:38Z</dcterms:modified>
  <cp:category/>
  <cp:version/>
  <cp:contentType/>
  <cp:contentStatus/>
</cp:coreProperties>
</file>