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6" tabRatio="689" activeTab="0"/>
  </bookViews>
  <sheets>
    <sheet name="Elections" sheetId="1" r:id="rId1"/>
  </sheets>
  <definedNames>
    <definedName name="_xlnm.Print_Area" localSheetId="0">'Elections'!$A$1:$H$17</definedName>
  </definedNames>
  <calcPr fullCalcOnLoad="1"/>
</workbook>
</file>

<file path=xl/sharedStrings.xml><?xml version="1.0" encoding="utf-8"?>
<sst xmlns="http://schemas.openxmlformats.org/spreadsheetml/2006/main" count="45" uniqueCount="37">
  <si>
    <t>Department  / Account Number</t>
  </si>
  <si>
    <t xml:space="preserve">Comments &amp; Supporting Formulas </t>
  </si>
  <si>
    <t>4140.20 Voter Registration</t>
  </si>
  <si>
    <t xml:space="preserve"> </t>
  </si>
  <si>
    <t>Total Salary</t>
  </si>
  <si>
    <t>4140.20 Voter Registration, total</t>
  </si>
  <si>
    <t>el-134 Moderator Salary</t>
  </si>
  <si>
    <t>el-131 TC Election Salary</t>
  </si>
  <si>
    <t>el-349 Support/Contracts</t>
  </si>
  <si>
    <t>el-690 Meals</t>
  </si>
  <si>
    <t>el-625 Postage</t>
  </si>
  <si>
    <t>el-620 Printing &amp; Supplies</t>
  </si>
  <si>
    <t>el-120 Ballot Clerk Salary</t>
  </si>
  <si>
    <t>el-130 Supervisors Salary</t>
  </si>
  <si>
    <t>el-740 Equipment</t>
  </si>
  <si>
    <t>el-111 Janitor Salary</t>
  </si>
  <si>
    <t>% increase vs previous year</t>
  </si>
  <si>
    <t xml:space="preserve"> misc equip.</t>
  </si>
  <si>
    <t>el-821 Elections Mileage</t>
  </si>
  <si>
    <t>Mileage to Concord and back for training. Election officials</t>
  </si>
  <si>
    <t>2020 Budget</t>
  </si>
  <si>
    <t>To date 11/13/2020</t>
  </si>
  <si>
    <t>2021 Submitted</t>
  </si>
  <si>
    <t>2021 BOS</t>
  </si>
  <si>
    <t>2021 BudCom</t>
  </si>
  <si>
    <t>2021 Default Budget</t>
  </si>
  <si>
    <t>2021 will require 3 sessions: Deliberative; Cand Night &amp; 1 Election</t>
  </si>
  <si>
    <t>Annual maintenance contract with LHS for 2 voting machines &amp; Repairs</t>
  </si>
  <si>
    <t xml:space="preserve">Programming memory cards for 1 election, printing ballots, colating, shipping, election supplies </t>
  </si>
  <si>
    <t>Election absentees and mailers, 30 day letters, Supervisor letters</t>
  </si>
  <si>
    <t>Meals for 1 session @ $300.&amp; Delib $100.00</t>
  </si>
  <si>
    <t xml:space="preserve">Approved by Selectmen: </t>
  </si>
  <si>
    <t>Stipend: 3 Supervisors $224.20. per election, 1 supervisor for Delib $125., Training, Input, Meetings 2000 &amp; Pre-proc</t>
  </si>
  <si>
    <t>$400.. per election &amp; delib,  Candidates Night: $100.00 &amp; Pre-proc &amp; Dep Moderator $400.</t>
  </si>
  <si>
    <t>$400. per election &amp; 100.delib</t>
  </si>
  <si>
    <t>Custodian Salaries for set up and break down of Delib, Cand Night, 1 Election($300 per election, assistant $150 per election, delib 150.00 ea, candidate nite $150) Elec day janitor $220. Snow shovel 200.</t>
  </si>
  <si>
    <t>Stipend: 5 clerks @ $224.40. per election, 2 clerks @ $125. for delib, 5 clerks training $75. ea, 2 clerks ballot count@$100. &amp; Pre-process, 3 add'l people, 1 Clerk for Timb Delib $100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</si>
</sst>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_);_(\$* \(#,##0\);_(\$* \-_);_(@_)"/>
    <numFmt numFmtId="165" formatCode="_(\$* #,##0.00_);_(\$* \(#,##0.00\);_(\$* \-??_);_(@_)"/>
    <numFmt numFmtId="166" formatCode="0.0%"/>
  </numFmts>
  <fonts count="42"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6" fontId="0" fillId="0" borderId="11" xfId="0" applyNumberFormat="1" applyFont="1" applyBorder="1" applyAlignment="1">
      <alignment/>
    </xf>
    <xf numFmtId="164" fontId="3" fillId="0" borderId="12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6" fontId="3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64" fontId="41" fillId="0" borderId="11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/>
    </xf>
    <xf numFmtId="9" fontId="3" fillId="0" borderId="11" xfId="0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7.140625" style="1" customWidth="1"/>
    <col min="2" max="7" width="11.57421875" style="1" customWidth="1"/>
    <col min="8" max="8" width="32.421875" style="2" customWidth="1"/>
    <col min="9" max="16384" width="9.140625" style="1" customWidth="1"/>
  </cols>
  <sheetData>
    <row r="1" spans="1:8" s="5" customFormat="1" ht="26.25">
      <c r="A1" s="3" t="s">
        <v>0</v>
      </c>
      <c r="B1" s="4" t="s">
        <v>20</v>
      </c>
      <c r="C1" s="34" t="s">
        <v>21</v>
      </c>
      <c r="D1" s="4" t="s">
        <v>22</v>
      </c>
      <c r="E1" s="4" t="s">
        <v>23</v>
      </c>
      <c r="F1" s="4" t="s">
        <v>24</v>
      </c>
      <c r="G1" s="4" t="s">
        <v>25</v>
      </c>
      <c r="H1" s="4" t="s">
        <v>1</v>
      </c>
    </row>
    <row r="2" spans="1:8" s="5" customFormat="1" ht="30.75" customHeight="1">
      <c r="A2" s="38" t="s">
        <v>26</v>
      </c>
      <c r="B2" s="38"/>
      <c r="C2" s="38"/>
      <c r="D2" s="38"/>
      <c r="E2" s="38"/>
      <c r="F2" s="38"/>
      <c r="G2" s="38"/>
      <c r="H2" s="38"/>
    </row>
    <row r="3" spans="1:10" s="13" customFormat="1" ht="12.75">
      <c r="A3" s="6" t="s">
        <v>2</v>
      </c>
      <c r="B3" s="7"/>
      <c r="C3" s="8"/>
      <c r="D3" s="9"/>
      <c r="E3" s="9"/>
      <c r="F3" s="7"/>
      <c r="G3" s="9"/>
      <c r="H3" s="10"/>
      <c r="I3" s="11"/>
      <c r="J3" s="12"/>
    </row>
    <row r="4" spans="1:10" s="13" customFormat="1" ht="51">
      <c r="A4" s="14" t="s">
        <v>15</v>
      </c>
      <c r="B4" s="7">
        <v>2700</v>
      </c>
      <c r="C4" s="15">
        <v>2170</v>
      </c>
      <c r="D4" s="7">
        <v>1170</v>
      </c>
      <c r="E4" s="7" t="s">
        <v>3</v>
      </c>
      <c r="F4" s="7"/>
      <c r="G4" s="7"/>
      <c r="H4" s="16" t="s">
        <v>35</v>
      </c>
      <c r="I4" s="11"/>
      <c r="J4" s="12"/>
    </row>
    <row r="5" spans="1:10" s="13" customFormat="1" ht="41.25">
      <c r="A5" s="14" t="s">
        <v>12</v>
      </c>
      <c r="B5" s="7">
        <v>4070</v>
      </c>
      <c r="C5" s="15">
        <v>5076</v>
      </c>
      <c r="D5" s="7">
        <v>2707</v>
      </c>
      <c r="E5" s="7"/>
      <c r="F5" s="7"/>
      <c r="G5" s="7"/>
      <c r="H5" s="16" t="s">
        <v>36</v>
      </c>
      <c r="I5" s="11"/>
      <c r="J5" s="12"/>
    </row>
    <row r="6" spans="1:10" s="13" customFormat="1" ht="30.75">
      <c r="A6" s="14" t="s">
        <v>13</v>
      </c>
      <c r="B6" s="7">
        <v>3765</v>
      </c>
      <c r="C6" s="15">
        <v>6141</v>
      </c>
      <c r="D6" s="7">
        <v>2798</v>
      </c>
      <c r="E6" s="7"/>
      <c r="F6" s="7"/>
      <c r="G6" s="7"/>
      <c r="H6" s="16" t="s">
        <v>32</v>
      </c>
      <c r="I6" s="11"/>
      <c r="J6" s="12"/>
    </row>
    <row r="7" spans="1:10" s="13" customFormat="1" ht="12.75">
      <c r="A7" s="14" t="s">
        <v>7</v>
      </c>
      <c r="B7" s="7">
        <v>0</v>
      </c>
      <c r="C7" s="15">
        <v>0</v>
      </c>
      <c r="D7" s="7">
        <v>500</v>
      </c>
      <c r="E7" s="7" t="s">
        <v>3</v>
      </c>
      <c r="F7" s="7"/>
      <c r="G7" s="7"/>
      <c r="H7" s="16" t="s">
        <v>34</v>
      </c>
      <c r="I7" s="11"/>
      <c r="J7" s="12"/>
    </row>
    <row r="8" spans="1:10" s="13" customFormat="1" ht="21">
      <c r="A8" s="14" t="s">
        <v>6</v>
      </c>
      <c r="B8" s="7">
        <v>1600</v>
      </c>
      <c r="C8" s="15">
        <v>1820</v>
      </c>
      <c r="D8" s="33">
        <v>1400</v>
      </c>
      <c r="E8" s="7" t="s">
        <v>3</v>
      </c>
      <c r="F8" s="7"/>
      <c r="G8" s="7"/>
      <c r="H8" s="16" t="s">
        <v>33</v>
      </c>
      <c r="I8" s="11"/>
      <c r="J8" s="12"/>
    </row>
    <row r="9" spans="1:10" s="13" customFormat="1" ht="12.75">
      <c r="A9" s="6" t="s">
        <v>4</v>
      </c>
      <c r="B9" s="17">
        <f aca="true" t="shared" si="0" ref="B9:G9">SUM(B4:B8)</f>
        <v>12135</v>
      </c>
      <c r="C9" s="17">
        <f t="shared" si="0"/>
        <v>15207</v>
      </c>
      <c r="D9" s="17">
        <f t="shared" si="0"/>
        <v>8575</v>
      </c>
      <c r="E9" s="17"/>
      <c r="F9" s="17">
        <f t="shared" si="0"/>
        <v>0</v>
      </c>
      <c r="G9" s="17">
        <f t="shared" si="0"/>
        <v>0</v>
      </c>
      <c r="H9" s="16"/>
      <c r="I9" s="11"/>
      <c r="J9" s="12"/>
    </row>
    <row r="10" spans="1:10" s="13" customFormat="1" ht="21">
      <c r="A10" s="14" t="s">
        <v>8</v>
      </c>
      <c r="B10" s="7">
        <v>500</v>
      </c>
      <c r="C10" s="15">
        <v>2864</v>
      </c>
      <c r="D10" s="7">
        <v>2261</v>
      </c>
      <c r="E10" s="7"/>
      <c r="F10" s="7"/>
      <c r="G10" s="7"/>
      <c r="H10" s="16" t="s">
        <v>27</v>
      </c>
      <c r="I10" s="11"/>
      <c r="J10" s="12"/>
    </row>
    <row r="11" spans="1:10" s="13" customFormat="1" ht="21">
      <c r="A11" s="14" t="s">
        <v>11</v>
      </c>
      <c r="B11" s="7">
        <v>6400</v>
      </c>
      <c r="C11" s="15">
        <v>6125</v>
      </c>
      <c r="D11" s="7">
        <v>6400</v>
      </c>
      <c r="E11" s="7" t="s">
        <v>3</v>
      </c>
      <c r="F11" s="7"/>
      <c r="G11" s="7"/>
      <c r="H11" s="16" t="s">
        <v>28</v>
      </c>
      <c r="I11" s="11"/>
      <c r="J11" s="12"/>
    </row>
    <row r="12" spans="1:10" s="13" customFormat="1" ht="20.25" customHeight="1">
      <c r="A12" s="14" t="s">
        <v>10</v>
      </c>
      <c r="B12" s="15">
        <v>1000</v>
      </c>
      <c r="C12" s="15">
        <v>594</v>
      </c>
      <c r="D12" s="15">
        <v>1000</v>
      </c>
      <c r="E12" s="15" t="s">
        <v>3</v>
      </c>
      <c r="F12" s="15"/>
      <c r="G12" s="15"/>
      <c r="H12" s="16" t="s">
        <v>29</v>
      </c>
      <c r="I12" s="11"/>
      <c r="J12" s="12"/>
    </row>
    <row r="13" spans="1:10" s="13" customFormat="1" ht="12.75">
      <c r="A13" s="14" t="s">
        <v>9</v>
      </c>
      <c r="B13" s="7">
        <v>1100</v>
      </c>
      <c r="C13" s="15">
        <v>1008</v>
      </c>
      <c r="D13" s="7">
        <v>400</v>
      </c>
      <c r="E13" s="7" t="s">
        <v>3</v>
      </c>
      <c r="F13" s="7"/>
      <c r="G13" s="7"/>
      <c r="H13" s="16" t="s">
        <v>30</v>
      </c>
      <c r="I13" s="11"/>
      <c r="J13" s="12"/>
    </row>
    <row r="14" spans="1:10" s="13" customFormat="1" ht="21">
      <c r="A14" s="14" t="s">
        <v>18</v>
      </c>
      <c r="B14" s="7">
        <v>350</v>
      </c>
      <c r="C14" s="15">
        <v>0</v>
      </c>
      <c r="D14" s="7">
        <v>350</v>
      </c>
      <c r="E14" s="7"/>
      <c r="F14" s="7"/>
      <c r="G14" s="7"/>
      <c r="H14" s="16" t="s">
        <v>19</v>
      </c>
      <c r="I14" s="11"/>
      <c r="J14" s="12"/>
    </row>
    <row r="15" spans="1:10" s="13" customFormat="1" ht="25.5" customHeight="1">
      <c r="A15" s="14" t="s">
        <v>14</v>
      </c>
      <c r="B15" s="7">
        <v>1000</v>
      </c>
      <c r="C15" s="15">
        <v>95.4</v>
      </c>
      <c r="D15" s="7">
        <v>1000</v>
      </c>
      <c r="E15" s="7"/>
      <c r="F15" s="7"/>
      <c r="G15" s="7">
        <v>0</v>
      </c>
      <c r="H15" s="16" t="s">
        <v>17</v>
      </c>
      <c r="I15" s="11"/>
      <c r="J15" s="12"/>
    </row>
    <row r="16" spans="1:10" s="23" customFormat="1" ht="12.75">
      <c r="A16" s="18" t="s">
        <v>5</v>
      </c>
      <c r="B16" s="19">
        <f aca="true" t="shared" si="1" ref="B16:G16">SUM(B10:B15)+B9</f>
        <v>22485</v>
      </c>
      <c r="C16" s="19">
        <f t="shared" si="1"/>
        <v>25893.4</v>
      </c>
      <c r="D16" s="19">
        <f t="shared" si="1"/>
        <v>19986</v>
      </c>
      <c r="E16" s="19">
        <f t="shared" si="1"/>
        <v>0</v>
      </c>
      <c r="F16" s="19">
        <f t="shared" si="1"/>
        <v>0</v>
      </c>
      <c r="G16" s="19">
        <f t="shared" si="1"/>
        <v>0</v>
      </c>
      <c r="H16" s="20"/>
      <c r="I16" s="21"/>
      <c r="J16" s="22"/>
    </row>
    <row r="17" spans="1:10" s="29" customFormat="1" ht="12.75">
      <c r="A17" s="24" t="s">
        <v>16</v>
      </c>
      <c r="B17" s="25"/>
      <c r="C17" s="26"/>
      <c r="D17" s="36">
        <f>(D16-B16)/B16</f>
        <v>-0.11114076050700467</v>
      </c>
      <c r="E17" s="27"/>
      <c r="F17" s="27"/>
      <c r="G17" s="27"/>
      <c r="H17" s="28"/>
      <c r="I17" s="11"/>
      <c r="J17" s="12"/>
    </row>
    <row r="18" spans="1:9" s="13" customFormat="1" ht="12.75">
      <c r="A18" s="14"/>
      <c r="B18" s="7"/>
      <c r="C18" s="15"/>
      <c r="D18" s="35" t="s">
        <v>31</v>
      </c>
      <c r="E18" s="7"/>
      <c r="F18" s="7"/>
      <c r="G18" s="7"/>
      <c r="H18" s="10"/>
      <c r="I18" s="12"/>
    </row>
    <row r="19" spans="1:9" s="13" customFormat="1" ht="12.75" hidden="1">
      <c r="A19" s="14"/>
      <c r="B19" s="7"/>
      <c r="C19" s="15"/>
      <c r="D19" s="7"/>
      <c r="E19" s="7"/>
      <c r="F19" s="7"/>
      <c r="G19" s="7"/>
      <c r="H19" s="10"/>
      <c r="I19" s="12"/>
    </row>
    <row r="20" spans="1:9" s="13" customFormat="1" ht="12.75" hidden="1">
      <c r="A20" s="14"/>
      <c r="B20" s="7"/>
      <c r="C20" s="15"/>
      <c r="D20" s="7"/>
      <c r="E20" s="7"/>
      <c r="F20" s="7"/>
      <c r="G20" s="7"/>
      <c r="H20" s="10"/>
      <c r="I20" s="12"/>
    </row>
    <row r="21" spans="1:9" s="23" customFormat="1" ht="12.75">
      <c r="A21" s="37" t="s">
        <v>3</v>
      </c>
      <c r="B21" s="19"/>
      <c r="C21" s="30"/>
      <c r="D21" s="19"/>
      <c r="E21" s="19"/>
      <c r="F21" s="19"/>
      <c r="G21" s="19"/>
      <c r="H21" s="20" t="s">
        <v>3</v>
      </c>
      <c r="I21" s="22"/>
    </row>
    <row r="22" spans="1:9" s="29" customFormat="1" ht="12.75">
      <c r="A22" s="24"/>
      <c r="B22" s="31"/>
      <c r="C22" s="24"/>
      <c r="D22" s="27"/>
      <c r="E22" s="31"/>
      <c r="F22" s="31"/>
      <c r="G22" s="31"/>
      <c r="H22" s="32"/>
      <c r="I22" s="12"/>
    </row>
    <row r="31" ht="12.75">
      <c r="H31" s="2" t="s">
        <v>3</v>
      </c>
    </row>
  </sheetData>
  <sheetProtection/>
  <mergeCells count="1">
    <mergeCell ref="A2:H2"/>
  </mergeCells>
  <printOptions/>
  <pageMargins left="0.25" right="0.25" top="0.9840277777777777" bottom="0.9840277777777777" header="0.5" footer="0.5118055555555555"/>
  <pageSetup horizontalDpi="600" verticalDpi="600" orientation="landscape" scale="98" r:id="rId1"/>
  <headerFooter alignWithMargins="0">
    <oddHeader>&amp;CElections Budget</oddHeader>
  </headerFooter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Green</dc:creator>
  <cp:keywords/>
  <dc:description/>
  <cp:lastModifiedBy>Chris Green</cp:lastModifiedBy>
  <cp:lastPrinted>2017-11-16T20:26:12Z</cp:lastPrinted>
  <dcterms:created xsi:type="dcterms:W3CDTF">2011-11-14T15:14:41Z</dcterms:created>
  <dcterms:modified xsi:type="dcterms:W3CDTF">2020-11-13T17:56:55Z</dcterms:modified>
  <cp:category/>
  <cp:version/>
  <cp:contentType/>
  <cp:contentStatus/>
</cp:coreProperties>
</file>