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llir1\OneDrive - Medtronic PLC\Downloads\"/>
    </mc:Choice>
  </mc:AlternateContent>
  <xr:revisionPtr revIDLastSave="0" documentId="13_ncr:1_{BACB3482-67CA-4050-A62F-E2AE7FED0E86}" xr6:coauthVersionLast="46" xr6:coauthVersionMax="46" xr10:uidLastSave="{00000000-0000-0000-0000-000000000000}"/>
  <bookViews>
    <workbookView xWindow="-120" yWindow="-120" windowWidth="29040" windowHeight="15840" xr2:uid="{BACB866F-32D7-4B71-AA19-49F4C4173BA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J9" i="1" s="1"/>
  <c r="H8" i="1"/>
  <c r="H9" i="1" s="1"/>
  <c r="H10" i="1" s="1"/>
  <c r="H11" i="1" s="1"/>
  <c r="H12" i="1" s="1"/>
  <c r="L7" i="1"/>
  <c r="L9" i="1" l="1"/>
  <c r="J10" i="1"/>
  <c r="L8" i="1"/>
  <c r="L10" i="1" l="1"/>
  <c r="J11" i="1"/>
  <c r="J12" i="1" l="1"/>
  <c r="L12" i="1" s="1"/>
  <c r="L11" i="1"/>
</calcChain>
</file>

<file path=xl/sharedStrings.xml><?xml version="1.0" encoding="utf-8"?>
<sst xmlns="http://schemas.openxmlformats.org/spreadsheetml/2006/main" count="16" uniqueCount="16">
  <si>
    <t>Jan - Dec 21</t>
  </si>
  <si>
    <t>2021 Budget</t>
  </si>
  <si>
    <t>% of Budget</t>
  </si>
  <si>
    <t>2022 Proposed</t>
  </si>
  <si>
    <t xml:space="preserve">BudCom Approved </t>
  </si>
  <si>
    <t>Ordinary Income/Expense</t>
  </si>
  <si>
    <t>Expense</t>
  </si>
  <si>
    <t>4240 · Code Enforcement</t>
  </si>
  <si>
    <t>4241.20 · Building Inspector</t>
  </si>
  <si>
    <t>bi-390 · Building Inspector Stipend</t>
  </si>
  <si>
    <t>4.4 % Cola</t>
  </si>
  <si>
    <t>Total 4241.20 · Building Inspector</t>
  </si>
  <si>
    <t>Total 4240 · Code Enforcement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</si>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</sst>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49" fontId="2" fillId="0" borderId="0" xfId="0" applyNumberFormat="1" applyFont="1"/>
    <xf numFmtId="49" fontId="0" fillId="0" borderId="0" xfId="0" applyNumberFormat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164" fontId="3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43" fontId="4" fillId="0" borderId="0" xfId="1" applyFont="1"/>
    <xf numFmtId="39" fontId="5" fillId="0" borderId="0" xfId="2" applyNumberFormat="1" applyFont="1"/>
    <xf numFmtId="0" fontId="4" fillId="0" borderId="0" xfId="0" applyFont="1"/>
    <xf numFmtId="164" fontId="3" fillId="0" borderId="3" xfId="0" applyNumberFormat="1" applyFont="1" applyBorder="1"/>
    <xf numFmtId="165" fontId="3" fillId="0" borderId="3" xfId="0" applyNumberFormat="1" applyFont="1" applyBorder="1"/>
    <xf numFmtId="0" fontId="0" fillId="0" borderId="3" xfId="0" applyBorder="1"/>
    <xf numFmtId="0" fontId="0" fillId="0" borderId="4" xfId="0" applyBorder="1"/>
    <xf numFmtId="164" fontId="2" fillId="0" borderId="5" xfId="0" applyNumberFormat="1" applyFont="1" applyBorder="1"/>
    <xf numFmtId="165" fontId="2" fillId="0" borderId="5" xfId="0" applyNumberFormat="1" applyFont="1" applyBorder="1"/>
    <xf numFmtId="165" fontId="2" fillId="0" borderId="0" xfId="0" applyNumberFormat="1" applyFont="1"/>
    <xf numFmtId="43" fontId="6" fillId="0" borderId="5" xfId="1" applyFont="1" applyBorder="1"/>
    <xf numFmtId="0" fontId="2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DCCB5-BD10-4123-8A56-9D833ACE4DD0}">
  <dimension ref="A1:R14"/>
  <sheetViews>
    <sheetView tabSelected="1" workbookViewId="0"/>
  </sheetViews>
  <sheetFormatPr defaultColWidth="0" defaultRowHeight="15" zeroHeight="1" x14ac:dyDescent="0.25"/>
  <cols>
    <col min="1" max="18" width="9.140625" customWidth="1"/>
    <col min="19" max="16384" width="9.140625" hidden="1"/>
  </cols>
  <sheetData>
    <row r="1" spans="1:18" ht="15.75" thickBot="1" x14ac:dyDescent="0.3">
      <c r="A1" s="1"/>
      <c r="B1" s="1"/>
      <c r="C1" s="1"/>
      <c r="D1" s="1"/>
      <c r="E1" s="1"/>
      <c r="F1" s="1"/>
      <c r="G1" s="1"/>
      <c r="H1" s="2"/>
      <c r="I1" s="3"/>
      <c r="J1" s="2"/>
      <c r="K1" s="3"/>
      <c r="L1" s="2"/>
      <c r="M1" s="2"/>
    </row>
    <row r="2" spans="1:18" ht="24.75" thickTop="1" thickBot="1" x14ac:dyDescent="0.3">
      <c r="A2" s="4"/>
      <c r="B2" s="4"/>
      <c r="C2" s="4"/>
      <c r="D2" s="4"/>
      <c r="E2" s="4"/>
      <c r="F2" s="4"/>
      <c r="G2" s="4"/>
      <c r="H2" s="5" t="s">
        <v>0</v>
      </c>
      <c r="I2" s="6"/>
      <c r="J2" s="7" t="s">
        <v>1</v>
      </c>
      <c r="K2" s="6"/>
      <c r="L2" s="5" t="s">
        <v>2</v>
      </c>
      <c r="M2" s="4"/>
      <c r="N2" s="7" t="s">
        <v>3</v>
      </c>
      <c r="O2" s="8"/>
      <c r="P2" s="7" t="s">
        <v>4</v>
      </c>
      <c r="Q2" s="8"/>
      <c r="R2" s="8"/>
    </row>
    <row r="3" spans="1:18" ht="15.75" thickTop="1" x14ac:dyDescent="0.25">
      <c r="A3" s="1"/>
      <c r="B3" s="1" t="s">
        <v>5</v>
      </c>
      <c r="C3" s="1"/>
      <c r="D3" s="1"/>
      <c r="E3" s="1"/>
      <c r="F3" s="1"/>
      <c r="G3" s="1"/>
      <c r="H3" s="9"/>
      <c r="I3" s="10"/>
      <c r="J3" s="9"/>
      <c r="K3" s="10"/>
      <c r="L3" s="11"/>
      <c r="M3" s="11"/>
    </row>
    <row r="4" spans="1:18" x14ac:dyDescent="0.25">
      <c r="A4" s="1"/>
      <c r="B4" s="1"/>
      <c r="C4" s="1"/>
      <c r="D4" s="1" t="s">
        <v>6</v>
      </c>
      <c r="E4" s="1"/>
      <c r="F4" s="1"/>
      <c r="G4" s="1"/>
      <c r="H4" s="9"/>
      <c r="I4" s="10"/>
      <c r="J4" s="9"/>
      <c r="K4" s="10"/>
      <c r="L4" s="11"/>
      <c r="M4" s="11"/>
    </row>
    <row r="5" spans="1:18" x14ac:dyDescent="0.25">
      <c r="A5" s="1"/>
      <c r="B5" s="1"/>
      <c r="C5" s="1"/>
      <c r="D5" s="1"/>
      <c r="E5" s="1" t="s">
        <v>7</v>
      </c>
      <c r="F5" s="1"/>
      <c r="G5" s="1"/>
      <c r="H5" s="9"/>
      <c r="I5" s="10"/>
      <c r="J5" s="9"/>
      <c r="K5" s="10"/>
      <c r="L5" s="11"/>
      <c r="M5" s="11"/>
    </row>
    <row r="6" spans="1:18" x14ac:dyDescent="0.25">
      <c r="A6" s="1"/>
      <c r="B6" s="1"/>
      <c r="C6" s="1"/>
      <c r="D6" s="1"/>
      <c r="E6" s="1"/>
      <c r="F6" s="1" t="s">
        <v>8</v>
      </c>
      <c r="G6" s="1"/>
      <c r="H6" s="9"/>
      <c r="I6" s="10"/>
      <c r="J6" s="9"/>
      <c r="K6" s="10"/>
      <c r="L6" s="11"/>
      <c r="M6" s="11"/>
    </row>
    <row r="7" spans="1:18" ht="15.75" thickBot="1" x14ac:dyDescent="0.3">
      <c r="A7" s="1"/>
      <c r="B7" s="1"/>
      <c r="C7" s="1"/>
      <c r="D7" s="1"/>
      <c r="E7" s="1"/>
      <c r="F7" s="1"/>
      <c r="G7" s="1" t="s">
        <v>9</v>
      </c>
      <c r="H7" s="9">
        <v>1785.8</v>
      </c>
      <c r="I7" s="10"/>
      <c r="J7" s="9">
        <v>2692</v>
      </c>
      <c r="K7" s="10"/>
      <c r="L7" s="11">
        <f t="shared" ref="L7:L12" si="0">ROUND(IF(J7=0, IF(H7=0, 0, 1), H7/J7),5)</f>
        <v>0.66337000000000002</v>
      </c>
      <c r="M7" s="11"/>
      <c r="N7" s="12">
        <v>2746</v>
      </c>
      <c r="P7" s="13">
        <v>2810.45</v>
      </c>
      <c r="Q7" s="14" t="s">
        <v>10</v>
      </c>
    </row>
    <row r="8" spans="1:18" ht="15.75" thickBot="1" x14ac:dyDescent="0.3">
      <c r="A8" s="1"/>
      <c r="B8" s="1"/>
      <c r="C8" s="1"/>
      <c r="D8" s="1"/>
      <c r="E8" s="1"/>
      <c r="F8" s="1" t="s">
        <v>11</v>
      </c>
      <c r="G8" s="1"/>
      <c r="H8" s="15">
        <f>ROUND(SUM(H6:H7),5)</f>
        <v>1785.8</v>
      </c>
      <c r="I8" s="10"/>
      <c r="J8" s="15">
        <f>ROUND(SUM(J6:J7),5)</f>
        <v>2692</v>
      </c>
      <c r="K8" s="10"/>
      <c r="L8" s="16">
        <f t="shared" si="0"/>
        <v>0.66337000000000002</v>
      </c>
      <c r="M8" s="11"/>
      <c r="N8" s="12"/>
    </row>
    <row r="9" spans="1:18" ht="15.75" thickBot="1" x14ac:dyDescent="0.3">
      <c r="A9" s="1"/>
      <c r="B9" s="1"/>
      <c r="C9" s="1"/>
      <c r="D9" s="1"/>
      <c r="E9" s="1" t="s">
        <v>12</v>
      </c>
      <c r="F9" s="1"/>
      <c r="G9" s="1"/>
      <c r="H9" s="15">
        <f>ROUND(H5+H8,5)</f>
        <v>1785.8</v>
      </c>
      <c r="I9" s="10"/>
      <c r="J9" s="15">
        <f>ROUND(J5+J8,5)</f>
        <v>2692</v>
      </c>
      <c r="K9" s="10"/>
      <c r="L9" s="16">
        <f t="shared" si="0"/>
        <v>0.66337000000000002</v>
      </c>
      <c r="M9" s="11"/>
      <c r="N9" s="12"/>
    </row>
    <row r="10" spans="1:18" ht="15.75" thickBot="1" x14ac:dyDescent="0.3">
      <c r="A10" s="1"/>
      <c r="B10" s="1"/>
      <c r="C10" s="1"/>
      <c r="D10" s="1" t="s">
        <v>13</v>
      </c>
      <c r="E10" s="1"/>
      <c r="F10" s="1"/>
      <c r="G10" s="1"/>
      <c r="H10" s="15">
        <f>ROUND(H4+H9,5)</f>
        <v>1785.8</v>
      </c>
      <c r="I10" s="10"/>
      <c r="J10" s="15">
        <f>ROUND(J4+J9,5)</f>
        <v>2692</v>
      </c>
      <c r="K10" s="10"/>
      <c r="L10" s="16">
        <f t="shared" si="0"/>
        <v>0.66337000000000002</v>
      </c>
      <c r="M10" s="11"/>
      <c r="N10" s="17"/>
    </row>
    <row r="11" spans="1:18" ht="15.75" thickBot="1" x14ac:dyDescent="0.3">
      <c r="A11" s="1"/>
      <c r="B11" s="1" t="s">
        <v>14</v>
      </c>
      <c r="C11" s="1"/>
      <c r="D11" s="1"/>
      <c r="E11" s="1"/>
      <c r="F11" s="1"/>
      <c r="G11" s="1"/>
      <c r="H11" s="15">
        <f>ROUND(H3-H10,5)</f>
        <v>-1785.8</v>
      </c>
      <c r="I11" s="10"/>
      <c r="J11" s="15">
        <f>ROUND(J3+J10,5)</f>
        <v>2692</v>
      </c>
      <c r="K11" s="10"/>
      <c r="L11" s="16">
        <f t="shared" si="0"/>
        <v>-0.66337000000000002</v>
      </c>
      <c r="M11" s="11"/>
      <c r="N11" s="18"/>
    </row>
    <row r="12" spans="1:18" ht="15.75" thickBot="1" x14ac:dyDescent="0.3">
      <c r="A12" s="1" t="s">
        <v>15</v>
      </c>
      <c r="B12" s="1"/>
      <c r="C12" s="1"/>
      <c r="D12" s="1"/>
      <c r="E12" s="1"/>
      <c r="F12" s="1"/>
      <c r="G12" s="1"/>
      <c r="H12" s="19">
        <f>H11</f>
        <v>-1785.8</v>
      </c>
      <c r="I12" s="1"/>
      <c r="J12" s="19">
        <f>J11</f>
        <v>2692</v>
      </c>
      <c r="K12" s="1"/>
      <c r="L12" s="20">
        <f t="shared" si="0"/>
        <v>-0.66337000000000002</v>
      </c>
      <c r="M12" s="21"/>
      <c r="N12" s="22">
        <v>2746</v>
      </c>
      <c r="O12" s="23"/>
      <c r="P12" s="23"/>
      <c r="Q12" s="23"/>
      <c r="R12" s="23"/>
    </row>
    <row r="13" spans="1:18" ht="15.75" thickTop="1" x14ac:dyDescent="0.25">
      <c r="A13" s="23"/>
      <c r="B13" s="23"/>
      <c r="C13" s="23"/>
      <c r="D13" s="23"/>
      <c r="E13" s="23"/>
      <c r="F13" s="23"/>
      <c r="G13" s="23"/>
    </row>
    <row r="14" spans="1:18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Collins, Rob</dc:creator>
  <cp:lastModifiedBy>Collins, Rob</cp:lastModifiedBy>
  <dcterms:created xsi:type="dcterms:W3CDTF">2021-10-31T13:41:23Z</dcterms:created>
  <dcterms:modified xsi:type="dcterms:W3CDTF">2021-10-31T13:42:08Z</dcterms:modified>
</cp:coreProperties>
</file>