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\AppData\Local\Microsoft\Windows\INetCache\Content.Outlook\6HA2AJ0H\"/>
    </mc:Choice>
  </mc:AlternateContent>
  <xr:revisionPtr revIDLastSave="0" documentId="13_ncr:1_{1E839699-FFA2-4074-A9AD-0D33ED80BCE6}" xr6:coauthVersionLast="47" xr6:coauthVersionMax="47" xr10:uidLastSave="{00000000-0000-0000-0000-000000000000}"/>
  <bookViews>
    <workbookView xWindow="2115" yWindow="2115" windowWidth="21570" windowHeight="11355" activeTab="1" xr2:uid="{86ACD84F-BD0B-41A6-891D-A1421E3D8079}"/>
  </bookViews>
  <sheets>
    <sheet name="QuickBooks Desktop Export Tips" sheetId="2" r:id="rId1"/>
    <sheet name="Assessing" sheetId="1" r:id="rId2"/>
    <sheet name="Sheet2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Assessing!$A:$F,Assessing!$1:$2</definedName>
    <definedName name="QB_COLUMN_59200" localSheetId="1" hidden="1">Assessing!$G$2</definedName>
    <definedName name="QB_COLUMN_64420" localSheetId="1" hidden="1">Assessing!$L$2</definedName>
    <definedName name="QB_COLUMN_76210" localSheetId="1" hidden="1">Assessing!#REF!</definedName>
    <definedName name="QB_DATA_0" localSheetId="1" hidden="1">Assessing!$7:$7,Assessing!$8:$8,Assessing!$9:$9,Assessing!$11:$11,Assessing!$15:$15</definedName>
    <definedName name="QB_FORMULA_0" localSheetId="1" hidden="1">Assessing!#REF!,Assessing!#REF!,Assessing!#REF!,Assessing!$G$10,Assessing!#REF!,Assessing!#REF!,Assessing!#REF!,Assessing!$G$12,Assessing!#REF!,Assessing!#REF!,Assessing!#REF!,Assessing!#REF!,Assessing!#REF!,Assessing!#REF!,Assessing!#REF!,Assessing!#REF!</definedName>
    <definedName name="QB_FORMULA_1" localSheetId="1" hidden="1">Assessing!#REF!,Assessing!#REF!,Assessing!#REF!,Assessing!#REF!,Assessing!#REF!,Assessing!#REF!,Assessing!#REF!,Assessing!#REF!,Assessing!#REF!,Assessing!#REF!</definedName>
    <definedName name="QB_ROW_18301" localSheetId="1" hidden="1">Assessing!#REF!</definedName>
    <definedName name="QB_ROW_19011" localSheetId="1" hidden="1">Assessing!$A$3</definedName>
    <definedName name="QB_ROW_19311" localSheetId="1" hidden="1">Assessing!#REF!</definedName>
    <definedName name="QB_ROW_21031" localSheetId="1" hidden="1">Assessing!$C$4</definedName>
    <definedName name="QB_ROW_21331" localSheetId="1" hidden="1">Assessing!#REF!</definedName>
    <definedName name="QB_ROW_285040" localSheetId="1" hidden="1">Assessing!$D$5</definedName>
    <definedName name="QB_ROW_285250" localSheetId="1" hidden="1">Assessing!$E$11</definedName>
    <definedName name="QB_ROW_285340" localSheetId="1" hidden="1">Assessing!$D$12</definedName>
    <definedName name="QB_ROW_286050" localSheetId="1" hidden="1">Assessing!$E$6</definedName>
    <definedName name="QB_ROW_286260" localSheetId="1" hidden="1">Assessing!$F$9</definedName>
    <definedName name="QB_ROW_286350" localSheetId="1" hidden="1">Assessing!$E$10</definedName>
    <definedName name="QB_ROW_287260" localSheetId="1" hidden="1">Assessing!$F$7</definedName>
    <definedName name="QB_ROW_288260" localSheetId="1" hidden="1">Assessing!$F$8</definedName>
    <definedName name="QB_ROW_562040" localSheetId="1" hidden="1">Assessing!#REF!</definedName>
    <definedName name="QB_ROW_562340" localSheetId="1" hidden="1">Assessing!#REF!</definedName>
    <definedName name="QB_ROW_574050" localSheetId="1" hidden="1">Assessing!#REF!</definedName>
    <definedName name="QB_ROW_574350" localSheetId="1" hidden="1">Assessing!#REF!</definedName>
    <definedName name="QB_ROW_576260" localSheetId="1" hidden="1">Assessing!#REF!</definedName>
    <definedName name="QBCANSUPPORTUPDATE" localSheetId="1">TRUE</definedName>
    <definedName name="QBCOMPANYFILENAME" localSheetId="1">"Q:\QBW2003-2007.QBW"</definedName>
    <definedName name="QBENDDATE" localSheetId="1">20210913</definedName>
    <definedName name="QBHEADERSONSCREEN" localSheetId="1">FALSE</definedName>
    <definedName name="QBMETADATASIZE" localSheetId="1">5944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"9c52039af49146c1ba004b753d619e66"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2" i="1" s="1"/>
  <c r="L10" i="1"/>
  <c r="L12" i="1" s="1"/>
  <c r="G10" i="1"/>
  <c r="G12" i="1" s="1"/>
</calcChain>
</file>

<file path=xl/sharedStrings.xml><?xml version="1.0" encoding="utf-8"?>
<sst xmlns="http://schemas.openxmlformats.org/spreadsheetml/2006/main" count="16" uniqueCount="16">
  <si>
    <t>Jan 1 - Sep 13, 21</t>
  </si>
  <si>
    <t>Ordinary Income/Expense</t>
  </si>
  <si>
    <t>Expense</t>
  </si>
  <si>
    <t>4152 · Revaluation of Property</t>
  </si>
  <si>
    <t>4152.10 · External Revaluation Services</t>
  </si>
  <si>
    <t>as-390 · AS Contract Appraiser</t>
  </si>
  <si>
    <t>as-560 · AS Dues &amp; Subscriptions</t>
  </si>
  <si>
    <t>4152.10 · External Revaluation Services - Other</t>
  </si>
  <si>
    <t>Total 4152.10 · External Revaluation Services</t>
  </si>
  <si>
    <t>4152 · Revaluation of Property - Other</t>
  </si>
  <si>
    <t>Total 4152 · Revaluation of Property</t>
  </si>
  <si>
    <t>2022 Proposed</t>
  </si>
  <si>
    <t>BOS Approved</t>
  </si>
  <si>
    <t>BudCom Approved</t>
  </si>
  <si>
    <t>% of Budget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</si>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</sst>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1" fillId="0" borderId="2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3" fontId="0" fillId="0" borderId="0" xfId="2" applyFont="1"/>
    <xf numFmtId="43" fontId="9" fillId="0" borderId="0" xfId="2" applyFont="1"/>
    <xf numFmtId="0" fontId="9" fillId="0" borderId="0" xfId="0" applyFont="1"/>
    <xf numFmtId="165" fontId="9" fillId="0" borderId="3" xfId="2" applyNumberFormat="1" applyFont="1" applyBorder="1"/>
    <xf numFmtId="2" fontId="9" fillId="0" borderId="0" xfId="2" applyNumberFormat="1" applyFont="1"/>
    <xf numFmtId="2" fontId="9" fillId="0" borderId="3" xfId="2" applyNumberFormat="1" applyFont="1" applyBorder="1"/>
    <xf numFmtId="43" fontId="9" fillId="0" borderId="0" xfId="2" applyFont="1" applyBorder="1"/>
    <xf numFmtId="165" fontId="9" fillId="0" borderId="0" xfId="2" applyNumberFormat="1" applyFont="1" applyBorder="1"/>
    <xf numFmtId="2" fontId="9" fillId="0" borderId="0" xfId="2" applyNumberFormat="1" applyFont="1" applyBorder="1"/>
    <xf numFmtId="49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4" fontId="2" fillId="0" borderId="0" xfId="0" applyNumberFormat="1" applyFont="1" applyBorder="1"/>
    <xf numFmtId="10" fontId="1" fillId="0" borderId="0" xfId="0" applyNumberFormat="1" applyFont="1"/>
    <xf numFmtId="10" fontId="9" fillId="0" borderId="0" xfId="0" applyNumberFormat="1" applyFont="1"/>
    <xf numFmtId="10" fontId="9" fillId="0" borderId="5" xfId="0" applyNumberFormat="1" applyFont="1" applyBorder="1"/>
    <xf numFmtId="164" fontId="2" fillId="0" borderId="5" xfId="0" applyNumberFormat="1" applyFont="1" applyBorder="1"/>
    <xf numFmtId="0" fontId="0" fillId="0" borderId="0" xfId="0" applyBorder="1"/>
    <xf numFmtId="10" fontId="9" fillId="0" borderId="3" xfId="0" applyNumberFormat="1" applyFont="1" applyBorder="1"/>
    <xf numFmtId="43" fontId="9" fillId="0" borderId="5" xfId="2" applyFont="1" applyBorder="1"/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14" fontId="9" fillId="0" borderId="0" xfId="2" applyNumberFormat="1" applyFont="1" applyBorder="1"/>
  </cellXfs>
  <cellStyles count="3">
    <cellStyle name="Comma" xfId="2" builtinId="3"/>
    <cellStyle name="Normal" xfId="0" builtinId="0"/>
    <cellStyle name="Normal 2" xfId="1" xr:uid="{AD2B588A-7BB8-4BCE-BD13-C15389BB8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0777-572C-40F0-8389-BB459A3BD114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4"/>
      <c r="C40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582E-C2B8-4F18-9548-960078FCDEDC}">
  <sheetPr codeName="Sheet1"/>
  <dimension ref="A1:P24"/>
  <sheetViews>
    <sheetView showRowColHeaders="0" tabSelected="1" workbookViewId="0">
      <pane xSplit="6" ySplit="2" topLeftCell="G3" activePane="bottomRight" state="frozenSplit"/>
      <selection pane="topRight" activeCell="H1" sqref="H1"/>
      <selection pane="bottomLeft" activeCell="A3" sqref="A3"/>
      <selection pane="bottomRight" activeCell="O12" sqref="O12"/>
    </sheetView>
  </sheetViews>
  <sheetFormatPr defaultRowHeight="15" x14ac:dyDescent="0.25"/>
  <cols>
    <col min="1" max="5" width="3" style="11" customWidth="1"/>
    <col min="6" max="6" width="36.140625" style="11" customWidth="1"/>
    <col min="7" max="7" width="14" style="12" customWidth="1"/>
    <col min="8" max="8" width="9.5703125" style="12" customWidth="1"/>
    <col min="9" max="9" width="1.42578125" style="12" customWidth="1"/>
    <col min="10" max="10" width="8.42578125" style="12" customWidth="1"/>
    <col min="11" max="11" width="1.5703125" style="12" customWidth="1"/>
    <col min="12" max="12" width="9" style="12" bestFit="1" customWidth="1"/>
    <col min="13" max="13" width="1.28515625" style="12" customWidth="1"/>
    <col min="14" max="14" width="8.7109375" customWidth="1"/>
    <col min="15" max="15" width="1.7109375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3"/>
      <c r="H1" s="3"/>
      <c r="I1" s="3"/>
      <c r="J1" s="3"/>
      <c r="K1" s="2"/>
      <c r="L1" s="3"/>
    </row>
    <row r="2" spans="1:16" s="10" customFormat="1" ht="24.75" thickTop="1" thickBot="1" x14ac:dyDescent="0.3">
      <c r="A2" s="8"/>
      <c r="B2" s="8"/>
      <c r="C2" s="8"/>
      <c r="D2" s="8"/>
      <c r="E2" s="8"/>
      <c r="F2" s="8"/>
      <c r="G2" s="15" t="s">
        <v>0</v>
      </c>
      <c r="H2" s="15" t="s">
        <v>15</v>
      </c>
      <c r="I2" s="38"/>
      <c r="J2" s="37" t="s">
        <v>14</v>
      </c>
      <c r="K2" s="9"/>
      <c r="L2" s="15" t="s">
        <v>11</v>
      </c>
      <c r="M2" s="27"/>
      <c r="N2" s="16" t="s">
        <v>12</v>
      </c>
      <c r="O2" s="28"/>
      <c r="P2" s="17" t="s">
        <v>13</v>
      </c>
    </row>
    <row r="3" spans="1:16" ht="15.75" thickTop="1" x14ac:dyDescent="0.25">
      <c r="A3" s="1" t="s">
        <v>1</v>
      </c>
      <c r="B3" s="1"/>
      <c r="C3" s="1"/>
      <c r="D3" s="1"/>
      <c r="E3" s="1"/>
      <c r="F3" s="1"/>
      <c r="G3" s="4"/>
      <c r="H3" s="4"/>
      <c r="I3" s="4"/>
      <c r="J3" s="4"/>
      <c r="K3" s="5"/>
      <c r="L3"/>
      <c r="M3"/>
    </row>
    <row r="4" spans="1:16" x14ac:dyDescent="0.25">
      <c r="A4" s="1"/>
      <c r="B4" s="1"/>
      <c r="C4" s="1" t="s">
        <v>2</v>
      </c>
      <c r="D4" s="1"/>
      <c r="E4" s="1"/>
      <c r="F4" s="1"/>
      <c r="G4" s="4"/>
      <c r="H4" s="4"/>
      <c r="I4" s="4"/>
      <c r="J4" s="4"/>
      <c r="K4" s="5"/>
      <c r="L4"/>
      <c r="M4"/>
    </row>
    <row r="5" spans="1:16" x14ac:dyDescent="0.25">
      <c r="A5" s="1"/>
      <c r="B5" s="1"/>
      <c r="C5" s="1"/>
      <c r="D5" s="1" t="s">
        <v>3</v>
      </c>
      <c r="E5" s="1"/>
      <c r="F5" s="1"/>
      <c r="G5" s="4"/>
      <c r="H5" s="4"/>
      <c r="I5" s="4"/>
      <c r="J5" s="4"/>
      <c r="K5" s="5"/>
      <c r="L5"/>
      <c r="M5"/>
    </row>
    <row r="6" spans="1:16" x14ac:dyDescent="0.25">
      <c r="A6" s="1"/>
      <c r="B6" s="1"/>
      <c r="C6" s="1"/>
      <c r="D6" s="1"/>
      <c r="E6" s="1" t="s">
        <v>4</v>
      </c>
      <c r="F6" s="1"/>
      <c r="G6" s="4"/>
      <c r="H6" s="4"/>
      <c r="I6" s="4"/>
      <c r="J6" s="4"/>
      <c r="K6" s="5"/>
      <c r="L6"/>
      <c r="M6"/>
    </row>
    <row r="7" spans="1:16" x14ac:dyDescent="0.25">
      <c r="A7" s="1"/>
      <c r="B7" s="1"/>
      <c r="C7" s="1"/>
      <c r="D7" s="1"/>
      <c r="E7" s="1"/>
      <c r="F7" s="1" t="s">
        <v>5</v>
      </c>
      <c r="G7" s="4">
        <v>20250</v>
      </c>
      <c r="H7" s="4">
        <v>27000</v>
      </c>
      <c r="I7" s="4"/>
      <c r="J7" s="31">
        <v>0</v>
      </c>
      <c r="K7" s="5"/>
      <c r="L7" s="19">
        <v>25200</v>
      </c>
      <c r="M7" s="19"/>
      <c r="N7" s="19"/>
      <c r="O7" s="19"/>
      <c r="P7" s="20"/>
    </row>
    <row r="8" spans="1:16" x14ac:dyDescent="0.25">
      <c r="A8" s="1"/>
      <c r="B8" s="1"/>
      <c r="C8" s="1"/>
      <c r="D8" s="1"/>
      <c r="E8" s="1"/>
      <c r="F8" s="1" t="s">
        <v>6</v>
      </c>
      <c r="G8" s="4">
        <v>0</v>
      </c>
      <c r="H8" s="4">
        <v>0</v>
      </c>
      <c r="I8" s="4"/>
      <c r="J8" s="31">
        <v>0</v>
      </c>
      <c r="K8" s="5"/>
      <c r="L8" s="22">
        <v>0</v>
      </c>
      <c r="M8" s="22"/>
      <c r="N8" s="19"/>
      <c r="O8" s="19"/>
      <c r="P8" s="19"/>
    </row>
    <row r="9" spans="1:16" ht="15.75" thickBot="1" x14ac:dyDescent="0.3">
      <c r="A9" s="1"/>
      <c r="B9" s="1"/>
      <c r="C9" s="1"/>
      <c r="D9" s="1"/>
      <c r="E9" s="1"/>
      <c r="F9" s="1" t="s">
        <v>7</v>
      </c>
      <c r="G9" s="29">
        <v>0</v>
      </c>
      <c r="H9" s="6">
        <v>0</v>
      </c>
      <c r="I9" s="29"/>
      <c r="J9" s="31">
        <v>0</v>
      </c>
      <c r="K9" s="5"/>
      <c r="L9" s="23">
        <v>0</v>
      </c>
      <c r="M9" s="26"/>
      <c r="N9" s="34"/>
      <c r="P9" s="24"/>
    </row>
    <row r="10" spans="1:16" ht="15.75" thickBot="1" x14ac:dyDescent="0.3">
      <c r="A10" s="1"/>
      <c r="B10" s="1"/>
      <c r="C10" s="1"/>
      <c r="D10" s="1"/>
      <c r="E10" s="1" t="s">
        <v>8</v>
      </c>
      <c r="F10" s="1"/>
      <c r="G10" s="33">
        <f>ROUND(SUM(G6:G9),5)</f>
        <v>20250</v>
      </c>
      <c r="H10" s="33">
        <f>ROUND(SUM(H6:H9),5)</f>
        <v>27000</v>
      </c>
      <c r="I10" s="29"/>
      <c r="J10" s="32">
        <v>0.75</v>
      </c>
      <c r="K10" s="5"/>
      <c r="L10" s="36">
        <f>SUM(L7:L9)</f>
        <v>25200</v>
      </c>
      <c r="M10" s="19"/>
      <c r="N10" s="24"/>
      <c r="O10" s="19"/>
      <c r="P10" s="24"/>
    </row>
    <row r="11" spans="1:16" ht="15.75" thickBot="1" x14ac:dyDescent="0.3">
      <c r="A11" s="1"/>
      <c r="B11" s="1"/>
      <c r="C11" s="1"/>
      <c r="D11" s="1"/>
      <c r="E11" s="1" t="s">
        <v>9</v>
      </c>
      <c r="F11" s="1"/>
      <c r="G11" s="33">
        <v>0</v>
      </c>
      <c r="H11" s="6">
        <v>0</v>
      </c>
      <c r="I11" s="29"/>
      <c r="J11" s="35">
        <v>0.75</v>
      </c>
      <c r="K11" s="5"/>
      <c r="L11" s="21"/>
      <c r="M11" s="25"/>
      <c r="N11" s="24"/>
      <c r="O11" s="24"/>
      <c r="P11" s="24"/>
    </row>
    <row r="12" spans="1:16" x14ac:dyDescent="0.25">
      <c r="A12" s="1"/>
      <c r="B12" s="1"/>
      <c r="C12" s="1"/>
      <c r="D12" s="1" t="s">
        <v>10</v>
      </c>
      <c r="E12" s="1"/>
      <c r="F12" s="1"/>
      <c r="G12" s="4">
        <f>ROUND(G5+SUM(G10:G11),5)</f>
        <v>20250</v>
      </c>
      <c r="H12" s="4">
        <f>ROUND(H5+SUM(H10:H11),5)</f>
        <v>27000</v>
      </c>
      <c r="I12" s="4"/>
      <c r="J12" s="30">
        <v>0.75</v>
      </c>
      <c r="K12" s="5"/>
      <c r="L12" s="19">
        <f>SUM(L10:L11)</f>
        <v>25200</v>
      </c>
      <c r="M12" s="19"/>
      <c r="N12" s="39">
        <v>44459</v>
      </c>
      <c r="O12" s="19"/>
      <c r="P12" s="19"/>
    </row>
    <row r="13" spans="1:16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6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6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6" x14ac:dyDescent="0.25">
      <c r="A16"/>
      <c r="B16"/>
      <c r="C16"/>
      <c r="D16"/>
      <c r="E16"/>
      <c r="F16"/>
      <c r="G16"/>
      <c r="H16"/>
      <c r="I16"/>
      <c r="K16"/>
      <c r="L16"/>
      <c r="M16"/>
    </row>
    <row r="17" spans="1:13" x14ac:dyDescent="0.25">
      <c r="A17"/>
      <c r="B17"/>
      <c r="C17"/>
      <c r="D17"/>
      <c r="E17"/>
      <c r="F17"/>
      <c r="G17"/>
      <c r="H17"/>
      <c r="I17"/>
      <c r="K17"/>
      <c r="L17"/>
      <c r="M17"/>
    </row>
    <row r="18" spans="1:13" x14ac:dyDescent="0.25">
      <c r="A18"/>
      <c r="B18"/>
      <c r="C18"/>
      <c r="D18"/>
      <c r="E18"/>
      <c r="F18"/>
      <c r="G18"/>
      <c r="H18"/>
      <c r="I18"/>
      <c r="K18"/>
      <c r="L18"/>
      <c r="M18"/>
    </row>
    <row r="19" spans="1:13" x14ac:dyDescent="0.25">
      <c r="A19"/>
      <c r="B19"/>
      <c r="C19"/>
      <c r="D19"/>
      <c r="E19"/>
      <c r="F19"/>
      <c r="G19"/>
      <c r="H19"/>
      <c r="I19"/>
      <c r="K19"/>
      <c r="L19"/>
      <c r="M19"/>
    </row>
    <row r="20" spans="1:13" s="7" customFormat="1" x14ac:dyDescent="0.25">
      <c r="J20" s="12"/>
    </row>
    <row r="21" spans="1:13" x14ac:dyDescent="0.25">
      <c r="L21" s="18"/>
      <c r="M21" s="18"/>
    </row>
    <row r="22" spans="1:13" x14ac:dyDescent="0.25">
      <c r="L22" s="18"/>
      <c r="M22" s="18"/>
    </row>
    <row r="23" spans="1:13" x14ac:dyDescent="0.25">
      <c r="L23" s="18"/>
      <c r="M23" s="18"/>
    </row>
    <row r="24" spans="1:13" x14ac:dyDescent="0.25">
      <c r="L24" s="18"/>
      <c r="M24" s="18"/>
    </row>
  </sheetData>
  <printOptions gridLines="1"/>
  <pageMargins left="0.7" right="0.7" top="0.75" bottom="0.75" header="0.1" footer="0.3"/>
  <pageSetup orientation="landscape" r:id="rId1"/>
  <headerFooter>
    <oddHeader>&amp;C&amp;"Arial,Bold"Assessing Contract
Proposed 2022
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7B5B-73A4-4B72-B275-302AB0AFBC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Desktop Export Tips</vt:lpstr>
      <vt:lpstr>Assessing</vt:lpstr>
      <vt:lpstr>Sheet2</vt:lpstr>
      <vt:lpstr>Assessing!Print_Titles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cp:lastPrinted>2021-09-15T16:22:58Z</cp:lastPrinted>
  <dcterms:created xsi:type="dcterms:W3CDTF">2021-09-13T17:45:19Z</dcterms:created>
  <dcterms:modified xsi:type="dcterms:W3CDTF">2021-11-04T20:35:52Z</dcterms:modified>
</cp:coreProperties>
</file>