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BBFAD49B-CD18-4A6F-ADC2-88A9837B9A5F}" xr6:coauthVersionLast="47" xr6:coauthVersionMax="47" xr10:uidLastSave="{00000000-0000-0000-0000-000000000000}"/>
  <bookViews>
    <workbookView xWindow="2115" yWindow="2115" windowWidth="21570" windowHeight="11355" activeTab="1" xr2:uid="{772DD292-5989-45F6-AC08-268C0D9FE30C}"/>
  </bookViews>
  <sheets>
    <sheet name="QuickBooks Desktop Export Tips" sheetId="2" r:id="rId1"/>
    <sheet name="Town Meeting 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'Town Meeting '!$A:$G,'Town Meeting '!$1:$2</definedName>
    <definedName name="QB_COLUMN_59200" localSheetId="1" hidden="1">'Town Meeting '!$H$2</definedName>
    <definedName name="QB_COLUMN_64420" localSheetId="1" hidden="1">'Town Meeting '!$L$2</definedName>
    <definedName name="QB_COLUMN_76210" localSheetId="1" hidden="1">'Town Meeting '!$J$2</definedName>
    <definedName name="QB_DATA_0" localSheetId="1" hidden="1">'Town Meeting '!$7:$7,'Town Meeting '!$8:$8,'Town Meeting '!$9:$9,'Town Meeting '!$10:$10,'Town Meeting '!$11:$11,'Town Meeting '!#REF!</definedName>
    <definedName name="QB_FORMULA_0" localSheetId="1" hidden="1">'Town Meeting '!$L$7,'Town Meeting '!$L$8,'Town Meeting '!$L$9,'Town Meeting '!$L$10,'Town Meeting '!$L$11,'Town Meeting '!$H$12,'Town Meeting '!$J$12,'Town Meeting '!$L$12,'Town Meeting '!$H$13,'Town Meeting '!$J$13,'Town Meeting '!$L$13,'Town Meeting '!#REF!,'Town Meeting '!#REF!,'Town Meeting '!#REF!,'Town Meeting '!#REF!,'Town Meeting '!#REF!</definedName>
    <definedName name="QB_FORMULA_1" localSheetId="1" hidden="1">'Town Meeting '!#REF!,'Town Meeting '!#REF!,'Town Meeting '!#REF!,'Town Meeting '!#REF!,'Town Meeting '!#REF!,'Town Meeting '!#REF!,'Town Meeting '!#REF!,'Town Meeting '!#REF!,'Town Meeting '!#REF!,'Town Meeting '!#REF!,'Town Meeting '!#REF!</definedName>
    <definedName name="QB_ROW_18301" localSheetId="1" hidden="1">'Town Meeting '!#REF!</definedName>
    <definedName name="QB_ROW_19011" localSheetId="1" hidden="1">'Town Meeting '!$B$3</definedName>
    <definedName name="QB_ROW_19311" localSheetId="1" hidden="1">'Town Meeting '!#REF!</definedName>
    <definedName name="QB_ROW_195040" localSheetId="1" hidden="1">'Town Meeting '!$E$5</definedName>
    <definedName name="QB_ROW_195340" localSheetId="1" hidden="1">'Town Meeting '!$E$13</definedName>
    <definedName name="QB_ROW_21031" localSheetId="1" hidden="1">'Town Meeting '!$D$4</definedName>
    <definedName name="QB_ROW_21331" localSheetId="1" hidden="1">'Town Meeting '!#REF!</definedName>
    <definedName name="QB_ROW_218050" localSheetId="1" hidden="1">'Town Meeting '!$F$6</definedName>
    <definedName name="QB_ROW_218260" localSheetId="1" hidden="1">'Town Meeting '!$G$11</definedName>
    <definedName name="QB_ROW_218350" localSheetId="1" hidden="1">'Town Meeting '!$F$12</definedName>
    <definedName name="QB_ROW_220260" localSheetId="1" hidden="1">'Town Meeting '!$G$8</definedName>
    <definedName name="QB_ROW_44260" localSheetId="1" hidden="1">'Town Meeting '!$G$7</definedName>
    <definedName name="QB_ROW_562040" localSheetId="1" hidden="1">'Town Meeting '!#REF!</definedName>
    <definedName name="QB_ROW_562340" localSheetId="1" hidden="1">'Town Meeting '!#REF!</definedName>
    <definedName name="QB_ROW_574050" localSheetId="1" hidden="1">'Town Meeting '!#REF!</definedName>
    <definedName name="QB_ROW_574350" localSheetId="1" hidden="1">'Town Meeting '!#REF!</definedName>
    <definedName name="QB_ROW_576260" localSheetId="1" hidden="1">'Town Meeting '!#REF!</definedName>
    <definedName name="QB_ROW_722260" localSheetId="1" hidden="1">'Town Meeting '!$G$9</definedName>
    <definedName name="QB_ROW_723260" localSheetId="1" hidden="1">'Town Meeting '!$G$10</definedName>
    <definedName name="QBCANSUPPORTUPDATE" localSheetId="1">TRUE</definedName>
    <definedName name="QBCOMPANYFILENAME" localSheetId="1">"Q:\QBW2003-2007.QBW"</definedName>
    <definedName name="QBENDDATE" localSheetId="1">20210913</definedName>
    <definedName name="QBHEADERSONSCREEN" localSheetId="1">FALSE</definedName>
    <definedName name="QBMETADATASIZE" localSheetId="1">5948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" i="1" s="1"/>
  <c r="L13" i="1"/>
  <c r="J13" i="1"/>
  <c r="H13" i="1"/>
  <c r="J12" i="1"/>
  <c r="L12" i="1" s="1"/>
  <c r="H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<sst xmlns="http://schemas.openxmlformats.org/spreadsheetml/2006/main" count="16" uniqueCount="16">
  <si>
    <t>Jan 1 - Sep 13, 21</t>
  </si>
  <si>
    <t>Budget</t>
  </si>
  <si>
    <t>% of Budget</t>
  </si>
  <si>
    <t>Ordinary Income/Expense</t>
  </si>
  <si>
    <t>Expense</t>
  </si>
  <si>
    <t>4130 · Executive</t>
  </si>
  <si>
    <t>4130.30 · Town Report/Meeting Documents</t>
  </si>
  <si>
    <t>mtg-390 · Mail Prep-TR-Warrants</t>
  </si>
  <si>
    <t>mtg-550 · MTG Town Report Printing</t>
  </si>
  <si>
    <t>mtg-551 · Samp Ballots/Warrant Printing</t>
  </si>
  <si>
    <t>mtg-625 · Postage TR/Warrants</t>
  </si>
  <si>
    <t>4130.30 · Town Report/Meeting Documents - Other</t>
  </si>
  <si>
    <t>Total 4130.30 · Town Report/Meeting Documents</t>
  </si>
  <si>
    <t>Total 4130 · Executive</t>
  </si>
  <si>
    <t>2022 Proposed</t>
  </si>
  <si>
    <t>BudCom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</si>
</sst>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</cellXfs>
  <cellStyles count="2">
    <cellStyle name="Normal" xfId="0" builtinId="0"/>
    <cellStyle name="Normal 2" xfId="1" xr:uid="{2DB65F33-7AE9-4C04-8296-EE1D1D6F4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19D6-BC23-4CDE-8E07-87B83E6F9E6A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A219-BAA6-4090-97E1-0FCF4999792A}">
  <sheetPr codeName="Sheet1"/>
  <dimension ref="A1:Q13"/>
  <sheetViews>
    <sheetView showRowColHeaders="0"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P15" sqref="P15"/>
    </sheetView>
  </sheetViews>
  <sheetFormatPr defaultRowHeight="15" x14ac:dyDescent="0.25"/>
  <cols>
    <col min="1" max="6" width="3" style="15" customWidth="1"/>
    <col min="7" max="7" width="41.28515625" style="15" customWidth="1"/>
    <col min="8" max="8" width="14.28515625" style="16" bestFit="1" customWidth="1"/>
    <col min="9" max="9" width="2.28515625" style="16" customWidth="1"/>
    <col min="10" max="10" width="7.5703125" style="16" bestFit="1" customWidth="1"/>
    <col min="11" max="11" width="2.28515625" style="16" customWidth="1"/>
    <col min="12" max="12" width="10.28515625" style="16" bestFit="1" customWidth="1"/>
    <col min="13" max="13" width="1.85546875" customWidth="1"/>
    <col min="15" max="15" width="1.42578125" customWidth="1"/>
    <col min="16" max="16" width="9.7109375" bestFit="1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</row>
    <row r="2" spans="1:17" s="14" customFormat="1" ht="24.75" thickTop="1" thickBot="1" x14ac:dyDescent="0.3">
      <c r="A2" s="11"/>
      <c r="B2" s="11"/>
      <c r="C2" s="11"/>
      <c r="D2" s="11"/>
      <c r="E2" s="11"/>
      <c r="F2" s="11"/>
      <c r="G2" s="11"/>
      <c r="H2" s="12" t="s">
        <v>0</v>
      </c>
      <c r="I2" s="13"/>
      <c r="J2" s="12" t="s">
        <v>1</v>
      </c>
      <c r="K2" s="13"/>
      <c r="L2" s="12" t="s">
        <v>2</v>
      </c>
      <c r="N2" s="19" t="s">
        <v>14</v>
      </c>
      <c r="P2" s="19" t="s">
        <v>15</v>
      </c>
      <c r="Q2" s="20"/>
    </row>
    <row r="3" spans="1:17" ht="15.75" thickTop="1" x14ac:dyDescent="0.25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6"/>
    </row>
    <row r="4" spans="1:17" x14ac:dyDescent="0.25">
      <c r="A4" s="1"/>
      <c r="B4" s="1"/>
      <c r="C4" s="1"/>
      <c r="D4" s="1" t="s">
        <v>4</v>
      </c>
      <c r="E4" s="1"/>
      <c r="F4" s="1"/>
      <c r="G4" s="1"/>
      <c r="H4" s="4"/>
      <c r="I4" s="5"/>
      <c r="J4" s="4"/>
      <c r="K4" s="5"/>
      <c r="L4" s="6"/>
    </row>
    <row r="5" spans="1:17" x14ac:dyDescent="0.25">
      <c r="A5" s="1"/>
      <c r="B5" s="1"/>
      <c r="C5" s="1"/>
      <c r="D5" s="1"/>
      <c r="E5" s="1" t="s">
        <v>5</v>
      </c>
      <c r="F5" s="1"/>
      <c r="G5" s="1"/>
      <c r="H5" s="4"/>
      <c r="I5" s="5"/>
      <c r="J5" s="4"/>
      <c r="K5" s="5"/>
      <c r="L5" s="6"/>
    </row>
    <row r="6" spans="1:17" x14ac:dyDescent="0.25">
      <c r="A6" s="1"/>
      <c r="B6" s="1"/>
      <c r="C6" s="1"/>
      <c r="D6" s="1"/>
      <c r="E6" s="1"/>
      <c r="F6" s="1" t="s">
        <v>6</v>
      </c>
      <c r="G6" s="1"/>
      <c r="H6" s="4"/>
      <c r="I6" s="5"/>
      <c r="J6" s="4"/>
      <c r="K6" s="5"/>
      <c r="L6" s="6"/>
    </row>
    <row r="7" spans="1:17" x14ac:dyDescent="0.25">
      <c r="A7" s="1"/>
      <c r="B7" s="1"/>
      <c r="C7" s="1"/>
      <c r="D7" s="1"/>
      <c r="E7" s="1"/>
      <c r="F7" s="1"/>
      <c r="G7" s="1" t="s">
        <v>7</v>
      </c>
      <c r="H7" s="4">
        <v>0</v>
      </c>
      <c r="I7" s="5"/>
      <c r="J7" s="4">
        <v>86</v>
      </c>
      <c r="K7" s="5"/>
      <c r="L7" s="6">
        <f t="shared" ref="L7:L13" si="0">ROUND(IF(J7=0, IF(H7=0, 0, 1), H7/J7),5)</f>
        <v>0</v>
      </c>
      <c r="N7" s="4">
        <v>86</v>
      </c>
    </row>
    <row r="8" spans="1:17" x14ac:dyDescent="0.25">
      <c r="A8" s="1"/>
      <c r="B8" s="1"/>
      <c r="C8" s="1"/>
      <c r="D8" s="1"/>
      <c r="E8" s="1"/>
      <c r="F8" s="1"/>
      <c r="G8" s="1" t="s">
        <v>8</v>
      </c>
      <c r="H8" s="4">
        <v>0</v>
      </c>
      <c r="I8" s="5"/>
      <c r="J8" s="4">
        <v>500</v>
      </c>
      <c r="K8" s="5"/>
      <c r="L8" s="6">
        <f t="shared" si="0"/>
        <v>0</v>
      </c>
      <c r="N8" s="4">
        <v>500</v>
      </c>
    </row>
    <row r="9" spans="1:17" x14ac:dyDescent="0.25">
      <c r="A9" s="1"/>
      <c r="B9" s="1"/>
      <c r="C9" s="1"/>
      <c r="D9" s="1"/>
      <c r="E9" s="1"/>
      <c r="F9" s="1"/>
      <c r="G9" s="1" t="s">
        <v>9</v>
      </c>
      <c r="H9" s="4">
        <v>0</v>
      </c>
      <c r="I9" s="5"/>
      <c r="J9" s="4">
        <v>1014</v>
      </c>
      <c r="K9" s="5"/>
      <c r="L9" s="6">
        <f t="shared" si="0"/>
        <v>0</v>
      </c>
      <c r="N9" s="4">
        <v>1014</v>
      </c>
    </row>
    <row r="10" spans="1:17" x14ac:dyDescent="0.25">
      <c r="A10" s="1"/>
      <c r="B10" s="1"/>
      <c r="C10" s="1"/>
      <c r="D10" s="1"/>
      <c r="E10" s="1"/>
      <c r="F10" s="1"/>
      <c r="G10" s="1" t="s">
        <v>10</v>
      </c>
      <c r="H10" s="4">
        <v>0</v>
      </c>
      <c r="I10" s="5"/>
      <c r="J10" s="4">
        <v>400</v>
      </c>
      <c r="K10" s="5"/>
      <c r="L10" s="6">
        <f t="shared" si="0"/>
        <v>0</v>
      </c>
      <c r="N10" s="4">
        <v>400</v>
      </c>
    </row>
    <row r="11" spans="1:17" ht="15.75" thickBot="1" x14ac:dyDescent="0.3">
      <c r="A11" s="1"/>
      <c r="B11" s="1"/>
      <c r="C11" s="1"/>
      <c r="D11" s="1"/>
      <c r="E11" s="1"/>
      <c r="F11" s="1"/>
      <c r="G11" s="1" t="s">
        <v>11</v>
      </c>
      <c r="H11" s="7">
        <v>0</v>
      </c>
      <c r="I11" s="5"/>
      <c r="J11" s="7">
        <v>0</v>
      </c>
      <c r="K11" s="5"/>
      <c r="L11" s="8">
        <f t="shared" si="0"/>
        <v>0</v>
      </c>
      <c r="N11" s="7">
        <v>0</v>
      </c>
    </row>
    <row r="12" spans="1:17" ht="15.75" thickBot="1" x14ac:dyDescent="0.3">
      <c r="A12" s="1"/>
      <c r="B12" s="1"/>
      <c r="C12" s="1"/>
      <c r="D12" s="1"/>
      <c r="E12" s="1"/>
      <c r="F12" s="1" t="s">
        <v>12</v>
      </c>
      <c r="G12" s="1"/>
      <c r="H12" s="9">
        <f>ROUND(SUM(H6:H11),5)</f>
        <v>0</v>
      </c>
      <c r="I12" s="5"/>
      <c r="J12" s="9">
        <f>ROUND(SUM(J6:J11),5)</f>
        <v>2000</v>
      </c>
      <c r="K12" s="5"/>
      <c r="L12" s="10">
        <f t="shared" si="0"/>
        <v>0</v>
      </c>
      <c r="N12" s="9">
        <f>ROUND(SUM(N6:N11),5)</f>
        <v>2000</v>
      </c>
    </row>
    <row r="13" spans="1:17" x14ac:dyDescent="0.25">
      <c r="A13" s="1"/>
      <c r="B13" s="1"/>
      <c r="C13" s="1"/>
      <c r="D13" s="1"/>
      <c r="E13" s="1" t="s">
        <v>13</v>
      </c>
      <c r="F13" s="1"/>
      <c r="G13" s="1"/>
      <c r="H13" s="4">
        <f>ROUND(H5+H12,5)</f>
        <v>0</v>
      </c>
      <c r="I13" s="5"/>
      <c r="J13" s="4">
        <f>ROUND(J5+J12,5)</f>
        <v>2000</v>
      </c>
      <c r="K13" s="5"/>
      <c r="L13" s="6">
        <f t="shared" si="0"/>
        <v>0</v>
      </c>
      <c r="N13" s="4">
        <f>ROUND(N5+N12,5)</f>
        <v>2000</v>
      </c>
      <c r="P13" s="21">
        <v>44459</v>
      </c>
    </row>
  </sheetData>
  <printOptions gridLines="1"/>
  <pageMargins left="0.7" right="0.7" top="0.75" bottom="0.75" header="0.1" footer="0.3"/>
  <pageSetup orientation="landscape" r:id="rId1"/>
  <headerFooter>
    <oddHeader>&amp;L&amp;"Arial,Bold"&amp;8 1:52 PM
 09/13/21
 Accrual Basis&amp;C&amp;"Arial,Bold"&amp;12 &amp;11Town Meeting
Proposed 2022
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Town Meeting </vt:lpstr>
      <vt:lpstr>'Town Meeting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2021-09-15T16:11:09Z</cp:lastPrinted>
  <dcterms:created xsi:type="dcterms:W3CDTF">2021-09-13T17:52:05Z</dcterms:created>
  <dcterms:modified xsi:type="dcterms:W3CDTF">2021-11-04T20:36:20Z</dcterms:modified>
</cp:coreProperties>
</file>